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esktop/"/>
    </mc:Choice>
  </mc:AlternateContent>
  <xr:revisionPtr revIDLastSave="0" documentId="13_ncr:40009_{F667172F-565A-EE46-83A5-1D5AC791B01E}" xr6:coauthVersionLast="47" xr6:coauthVersionMax="47" xr10:uidLastSave="{00000000-0000-0000-0000-000000000000}"/>
  <bookViews>
    <workbookView xWindow="7380" yWindow="460" windowWidth="25560" windowHeight="22580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E40" i="1" s="1"/>
  <c r="D39" i="1"/>
  <c r="E39" i="1" s="1"/>
  <c r="D20" i="1"/>
  <c r="E20" i="1" s="1"/>
  <c r="D5" i="1"/>
  <c r="E5" i="1" s="1"/>
  <c r="D6" i="1"/>
  <c r="D7" i="1"/>
  <c r="E7" i="1" s="1"/>
  <c r="D8" i="1"/>
  <c r="E8" i="1" s="1"/>
  <c r="D9" i="1"/>
  <c r="E9" i="1" s="1"/>
  <c r="D10" i="1"/>
  <c r="E10" i="1" s="1"/>
  <c r="A6" i="1"/>
  <c r="A8" i="1"/>
  <c r="A9" i="1"/>
  <c r="A10" i="1"/>
  <c r="A11" i="1" s="1"/>
  <c r="A12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D33" i="1"/>
  <c r="E33" i="1" s="1"/>
  <c r="D32" i="1"/>
  <c r="E32" i="1" s="1"/>
  <c r="D31" i="1"/>
  <c r="E31" i="1" s="1"/>
  <c r="E26" i="1"/>
  <c r="D26" i="1"/>
  <c r="E25" i="1"/>
  <c r="D25" i="1"/>
  <c r="E24" i="1"/>
  <c r="D24" i="1"/>
  <c r="E23" i="1"/>
  <c r="D23" i="1"/>
  <c r="E6" i="1"/>
</calcChain>
</file>

<file path=xl/sharedStrings.xml><?xml version="1.0" encoding="utf-8"?>
<sst xmlns="http://schemas.openxmlformats.org/spreadsheetml/2006/main" count="13" uniqueCount="12">
  <si>
    <t>2-5</t>
  </si>
  <si>
    <t>7 bis</t>
  </si>
  <si>
    <t>10 bis</t>
  </si>
  <si>
    <t>17 bis</t>
  </si>
  <si>
    <t>cf CPZ%</t>
  </si>
  <si>
    <t>n=22-31</t>
  </si>
  <si>
    <t>% OK</t>
  </si>
  <si>
    <t>n=3-8</t>
  </si>
  <si>
    <t>UNSM 1346</t>
  </si>
  <si>
    <t>E. przewalskii</t>
  </si>
  <si>
    <t>Estimation adult</t>
  </si>
  <si>
    <t>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</si>
</sst>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6" x14ac:knownFonts="1">
    <font>
      <sz val="9"/>
      <name val="Geneva"/>
    </font>
    <font>
      <b/>
      <sz val="9"/>
      <name val="Geneva"/>
    </font>
    <font>
      <sz val="8"/>
      <name val="Geneva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180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/>
    <xf numFmtId="180" fontId="3" fillId="0" borderId="1" xfId="0" applyNumberFormat="1" applyFont="1" applyFill="1" applyBorder="1"/>
    <xf numFmtId="180" fontId="5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16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/>
    <xf numFmtId="1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3" workbookViewId="0">
      <selection activeCell="M11" sqref="M11"/>
    </sheetView>
  </sheetViews>
  <sheetFormatPr baseColWidth="10" defaultRowHeight="18" x14ac:dyDescent="0.2"/>
  <cols>
    <col min="1" max="1" width="9.6640625" style="10" bestFit="1" customWidth="1"/>
    <col min="2" max="2" width="14.5" style="10" customWidth="1"/>
    <col min="3" max="3" width="14.6640625" style="10" customWidth="1"/>
    <col min="4" max="4" width="11.6640625" style="10" customWidth="1"/>
    <col min="5" max="5" width="19.1640625" style="10" customWidth="1"/>
    <col min="6" max="6" width="9.1640625" bestFit="1" customWidth="1"/>
  </cols>
  <sheetData>
    <row r="1" spans="1:5" s="2" customFormat="1" x14ac:dyDescent="0.2">
      <c r="A1" s="3" t="s">
        <v>4</v>
      </c>
      <c r="B1" s="3"/>
      <c r="C1" s="3" t="s">
        <v>6</v>
      </c>
      <c r="D1" s="3"/>
      <c r="E1" s="3"/>
    </row>
    <row r="2" spans="1:5" s="2" customFormat="1" x14ac:dyDescent="0.2">
      <c r="A2" s="3"/>
      <c r="B2" s="3"/>
      <c r="C2" s="3" t="s">
        <v>5</v>
      </c>
      <c r="D2" s="3"/>
      <c r="E2" s="3"/>
    </row>
    <row r="3" spans="1:5" s="2" customFormat="1" x14ac:dyDescent="0.2">
      <c r="A3" s="3"/>
      <c r="B3" s="3" t="s">
        <v>11</v>
      </c>
      <c r="C3" s="3" t="s">
        <v>7</v>
      </c>
      <c r="D3" s="3"/>
      <c r="E3" s="3" t="s">
        <v>10</v>
      </c>
    </row>
    <row r="4" spans="1:5" s="2" customFormat="1" x14ac:dyDescent="0.2">
      <c r="A4" s="3"/>
      <c r="B4" s="3" t="s">
        <v>8</v>
      </c>
      <c r="C4" s="4" t="s">
        <v>9</v>
      </c>
      <c r="D4" s="3"/>
      <c r="E4" s="3" t="s">
        <v>8</v>
      </c>
    </row>
    <row r="5" spans="1:5" x14ac:dyDescent="0.2">
      <c r="A5" s="5">
        <v>1</v>
      </c>
      <c r="B5" s="15">
        <v>560</v>
      </c>
      <c r="C5" s="8">
        <v>3.5</v>
      </c>
      <c r="D5" s="7">
        <f t="shared" ref="D5:D10" si="0">B5*C5/100</f>
        <v>19.600000000000001</v>
      </c>
      <c r="E5" s="8">
        <f>B5+D5</f>
        <v>579.6</v>
      </c>
    </row>
    <row r="6" spans="1:5" x14ac:dyDescent="0.2">
      <c r="A6" s="5">
        <f>A5+1</f>
        <v>2</v>
      </c>
      <c r="B6" s="10">
        <v>309</v>
      </c>
      <c r="C6" s="8">
        <v>5</v>
      </c>
      <c r="D6" s="7">
        <f t="shared" si="0"/>
        <v>15.45</v>
      </c>
      <c r="E6" s="8">
        <f>B6+C6</f>
        <v>314</v>
      </c>
    </row>
    <row r="7" spans="1:5" x14ac:dyDescent="0.2">
      <c r="A7" s="9" t="s">
        <v>0</v>
      </c>
      <c r="B7" s="16">
        <v>150</v>
      </c>
      <c r="C7" s="10">
        <v>8.4</v>
      </c>
      <c r="D7" s="7">
        <f t="shared" si="0"/>
        <v>12.6</v>
      </c>
      <c r="E7" s="8">
        <f>B7+D7</f>
        <v>162.6</v>
      </c>
    </row>
    <row r="8" spans="1:5" x14ac:dyDescent="0.2">
      <c r="A8" s="5">
        <f>A6+1</f>
        <v>3</v>
      </c>
      <c r="B8" s="16">
        <v>114</v>
      </c>
      <c r="C8" s="8">
        <v>1.7</v>
      </c>
      <c r="D8" s="7">
        <f t="shared" si="0"/>
        <v>1.9379999999999997</v>
      </c>
      <c r="E8" s="8">
        <f>B8+D8</f>
        <v>115.938</v>
      </c>
    </row>
    <row r="9" spans="1:5" x14ac:dyDescent="0.2">
      <c r="A9" s="5">
        <f>A8+1</f>
        <v>4</v>
      </c>
      <c r="B9" s="16">
        <v>153</v>
      </c>
      <c r="C9" s="8">
        <v>5.3</v>
      </c>
      <c r="D9" s="7">
        <f t="shared" si="0"/>
        <v>8.109</v>
      </c>
      <c r="E9" s="8">
        <f>B9+D9</f>
        <v>161.10900000000001</v>
      </c>
    </row>
    <row r="10" spans="1:5" x14ac:dyDescent="0.2">
      <c r="A10" s="5">
        <f>A9+1</f>
        <v>5</v>
      </c>
      <c r="B10" s="8">
        <v>157.5</v>
      </c>
      <c r="C10" s="8">
        <v>0.2</v>
      </c>
      <c r="D10" s="7">
        <f t="shared" si="0"/>
        <v>0.315</v>
      </c>
      <c r="E10" s="8">
        <f>B10+D10</f>
        <v>157.815</v>
      </c>
    </row>
    <row r="11" spans="1:5" x14ac:dyDescent="0.2">
      <c r="A11" s="5">
        <f>A10+1</f>
        <v>6</v>
      </c>
      <c r="B11" s="10">
        <v>126</v>
      </c>
      <c r="C11" s="8"/>
      <c r="E11" s="8"/>
    </row>
    <row r="12" spans="1:5" x14ac:dyDescent="0.2">
      <c r="A12" s="5">
        <f>A11+1</f>
        <v>7</v>
      </c>
      <c r="C12" s="8"/>
      <c r="E12" s="8"/>
    </row>
    <row r="13" spans="1:5" x14ac:dyDescent="0.2">
      <c r="A13" s="5" t="s">
        <v>1</v>
      </c>
      <c r="C13" s="8"/>
      <c r="E13" s="8"/>
    </row>
    <row r="14" spans="1:5" s="1" customFormat="1" x14ac:dyDescent="0.2">
      <c r="A14" s="5">
        <f>A12+1</f>
        <v>8</v>
      </c>
      <c r="B14" s="15"/>
      <c r="C14" s="8"/>
      <c r="D14" s="10"/>
      <c r="E14" s="8"/>
    </row>
    <row r="15" spans="1:5" x14ac:dyDescent="0.2">
      <c r="A15" s="5">
        <f>A14+1</f>
        <v>9</v>
      </c>
      <c r="B15" s="16"/>
      <c r="C15" s="8"/>
      <c r="D15" s="7"/>
      <c r="E15" s="8"/>
    </row>
    <row r="16" spans="1:5" x14ac:dyDescent="0.2">
      <c r="A16" s="5">
        <f>A15+1</f>
        <v>10</v>
      </c>
      <c r="B16" s="16"/>
      <c r="C16" s="8"/>
      <c r="D16" s="7"/>
      <c r="E16" s="8"/>
    </row>
    <row r="17" spans="1:5" x14ac:dyDescent="0.2">
      <c r="A17" s="5" t="s">
        <v>2</v>
      </c>
      <c r="C17" s="8"/>
      <c r="D17" s="7"/>
      <c r="E17" s="8"/>
    </row>
    <row r="18" spans="1:5" x14ac:dyDescent="0.2">
      <c r="A18" s="5">
        <f>A16+1</f>
        <v>11</v>
      </c>
      <c r="C18" s="8"/>
      <c r="D18" s="7"/>
      <c r="E18" s="8"/>
    </row>
    <row r="19" spans="1:5" x14ac:dyDescent="0.2">
      <c r="A19" s="5">
        <f t="shared" ref="A19:A24" si="1">A18+1</f>
        <v>12</v>
      </c>
      <c r="B19" s="10">
        <v>415.5</v>
      </c>
      <c r="C19" s="8"/>
      <c r="D19" s="7"/>
      <c r="E19" s="8"/>
    </row>
    <row r="20" spans="1:5" x14ac:dyDescent="0.2">
      <c r="A20" s="5">
        <f t="shared" si="1"/>
        <v>13</v>
      </c>
      <c r="B20" s="17">
        <v>225</v>
      </c>
      <c r="C20" s="8">
        <v>5.0999999999999996</v>
      </c>
      <c r="D20" s="7">
        <f>B20*C20/100</f>
        <v>11.475</v>
      </c>
      <c r="E20" s="8">
        <f>B20+D20</f>
        <v>236.47499999999999</v>
      </c>
    </row>
    <row r="21" spans="1:5" x14ac:dyDescent="0.2">
      <c r="A21" s="5">
        <f t="shared" si="1"/>
        <v>14</v>
      </c>
      <c r="C21" s="8"/>
      <c r="D21" s="7"/>
      <c r="E21" s="8"/>
    </row>
    <row r="22" spans="1:5" x14ac:dyDescent="0.2">
      <c r="A22" s="5">
        <f t="shared" si="1"/>
        <v>15</v>
      </c>
      <c r="B22" s="15"/>
      <c r="C22" s="8"/>
      <c r="D22" s="7"/>
      <c r="E22" s="8"/>
    </row>
    <row r="23" spans="1:5" x14ac:dyDescent="0.2">
      <c r="A23" s="5">
        <f t="shared" si="1"/>
        <v>16</v>
      </c>
      <c r="B23" s="16">
        <v>78</v>
      </c>
      <c r="C23" s="8"/>
      <c r="D23" s="7">
        <f>B23*C23/100</f>
        <v>0</v>
      </c>
      <c r="E23" s="8">
        <f>B23+C23</f>
        <v>78</v>
      </c>
    </row>
    <row r="24" spans="1:5" x14ac:dyDescent="0.2">
      <c r="A24" s="5">
        <f t="shared" si="1"/>
        <v>17</v>
      </c>
      <c r="B24" s="17">
        <v>69</v>
      </c>
      <c r="C24" s="11">
        <v>9.8000000000000007</v>
      </c>
      <c r="D24" s="7">
        <f>B24*C24/100</f>
        <v>6.7620000000000005</v>
      </c>
      <c r="E24" s="8">
        <f>B24+C24</f>
        <v>78.8</v>
      </c>
    </row>
    <row r="25" spans="1:5" x14ac:dyDescent="0.2">
      <c r="A25" s="5" t="s">
        <v>3</v>
      </c>
      <c r="B25" s="17">
        <v>39</v>
      </c>
      <c r="C25" s="8">
        <v>0</v>
      </c>
      <c r="D25" s="7">
        <f>B25*C25/100</f>
        <v>0</v>
      </c>
      <c r="E25" s="8">
        <f>B25+C25</f>
        <v>39</v>
      </c>
    </row>
    <row r="26" spans="1:5" x14ac:dyDescent="0.2">
      <c r="A26" s="5">
        <f>A24+1</f>
        <v>18</v>
      </c>
      <c r="B26" s="10">
        <v>648</v>
      </c>
      <c r="C26" s="8">
        <v>2.9</v>
      </c>
      <c r="D26" s="7">
        <f>B26*C26/100</f>
        <v>18.792000000000002</v>
      </c>
      <c r="E26" s="8">
        <f>B26+C26</f>
        <v>650.9</v>
      </c>
    </row>
    <row r="27" spans="1:5" x14ac:dyDescent="0.2">
      <c r="A27" s="5">
        <f t="shared" ref="A27:A40" si="2">A26+1</f>
        <v>19</v>
      </c>
      <c r="C27" s="8"/>
      <c r="D27" s="7"/>
      <c r="E27" s="8"/>
    </row>
    <row r="28" spans="1:5" x14ac:dyDescent="0.2">
      <c r="A28" s="5">
        <f t="shared" si="2"/>
        <v>20</v>
      </c>
      <c r="B28" s="17">
        <v>12</v>
      </c>
      <c r="C28" s="8"/>
      <c r="D28" s="7"/>
      <c r="E28" s="8"/>
    </row>
    <row r="29" spans="1:5" x14ac:dyDescent="0.2">
      <c r="A29" s="5">
        <f t="shared" si="2"/>
        <v>21</v>
      </c>
      <c r="C29" s="8"/>
      <c r="D29" s="7"/>
      <c r="E29" s="8"/>
    </row>
    <row r="30" spans="1:5" x14ac:dyDescent="0.2">
      <c r="A30" s="5">
        <f t="shared" si="2"/>
        <v>22</v>
      </c>
      <c r="C30" s="8"/>
      <c r="D30" s="7"/>
      <c r="E30" s="8"/>
    </row>
    <row r="31" spans="1:5" x14ac:dyDescent="0.2">
      <c r="A31" s="5">
        <f t="shared" si="2"/>
        <v>23</v>
      </c>
      <c r="B31" s="16">
        <v>441</v>
      </c>
      <c r="C31" s="8">
        <v>3.6</v>
      </c>
      <c r="D31" s="7">
        <f>B31*C31/100</f>
        <v>15.876000000000001</v>
      </c>
      <c r="E31" s="8">
        <f>B31+D31</f>
        <v>456.87599999999998</v>
      </c>
    </row>
    <row r="32" spans="1:5" x14ac:dyDescent="0.2">
      <c r="A32" s="5">
        <f t="shared" si="2"/>
        <v>24</v>
      </c>
      <c r="B32" s="10">
        <v>249</v>
      </c>
      <c r="C32" s="8">
        <v>3.8</v>
      </c>
      <c r="D32" s="7">
        <f>B32*C32/100</f>
        <v>9.4619999999999997</v>
      </c>
      <c r="E32" s="8">
        <f>B32+D32</f>
        <v>258.46199999999999</v>
      </c>
    </row>
    <row r="33" spans="1:5" x14ac:dyDescent="0.2">
      <c r="A33" s="5">
        <f t="shared" si="2"/>
        <v>25</v>
      </c>
      <c r="B33" s="16">
        <v>120</v>
      </c>
      <c r="C33" s="8">
        <v>2.4</v>
      </c>
      <c r="D33" s="7">
        <f>B33*C33/100</f>
        <v>2.88</v>
      </c>
      <c r="E33" s="8">
        <f>B33+D33</f>
        <v>122.88</v>
      </c>
    </row>
    <row r="34" spans="1:5" x14ac:dyDescent="0.2">
      <c r="A34" s="5">
        <f t="shared" si="2"/>
        <v>26</v>
      </c>
      <c r="C34" s="8"/>
      <c r="D34" s="7"/>
      <c r="E34" s="8"/>
    </row>
    <row r="35" spans="1:5" x14ac:dyDescent="0.2">
      <c r="A35" s="5">
        <f t="shared" si="2"/>
        <v>27</v>
      </c>
      <c r="C35" s="8"/>
      <c r="D35" s="7"/>
      <c r="E35" s="8"/>
    </row>
    <row r="36" spans="1:5" x14ac:dyDescent="0.2">
      <c r="A36" s="5">
        <f t="shared" si="2"/>
        <v>28</v>
      </c>
      <c r="B36" s="16"/>
      <c r="C36" s="8"/>
      <c r="D36" s="7"/>
      <c r="E36" s="8"/>
    </row>
    <row r="37" spans="1:5" x14ac:dyDescent="0.2">
      <c r="A37" s="5">
        <f t="shared" si="2"/>
        <v>29</v>
      </c>
      <c r="C37" s="12"/>
      <c r="D37" s="7"/>
      <c r="E37" s="8"/>
    </row>
    <row r="38" spans="1:5" x14ac:dyDescent="0.2">
      <c r="A38" s="5">
        <f t="shared" si="2"/>
        <v>30</v>
      </c>
      <c r="C38" s="12"/>
      <c r="D38" s="7"/>
      <c r="E38" s="8"/>
    </row>
    <row r="39" spans="1:5" x14ac:dyDescent="0.2">
      <c r="A39" s="5">
        <f t="shared" si="2"/>
        <v>31</v>
      </c>
      <c r="B39" s="15">
        <v>210</v>
      </c>
      <c r="C39" s="13">
        <v>-0.01</v>
      </c>
      <c r="D39" s="7">
        <f>B39*C39/100</f>
        <v>-2.1000000000000001E-2</v>
      </c>
      <c r="E39" s="8">
        <f>B39+D39</f>
        <v>209.97900000000001</v>
      </c>
    </row>
    <row r="40" spans="1:5" x14ac:dyDescent="0.2">
      <c r="A40" s="5">
        <f t="shared" si="2"/>
        <v>32</v>
      </c>
      <c r="B40" s="15">
        <v>195</v>
      </c>
      <c r="C40" s="8">
        <v>7.2</v>
      </c>
      <c r="D40" s="7">
        <f>B40*C40/100</f>
        <v>14.04</v>
      </c>
      <c r="E40" s="8">
        <f>B40+D40</f>
        <v>209.04</v>
      </c>
    </row>
    <row r="41" spans="1:5" x14ac:dyDescent="0.2">
      <c r="A41" s="5"/>
      <c r="B41" s="6"/>
      <c r="C41" s="8"/>
    </row>
    <row r="42" spans="1:5" x14ac:dyDescent="0.2">
      <c r="A42" s="14"/>
      <c r="C42" s="8"/>
      <c r="D42" s="7"/>
      <c r="E42" s="8"/>
    </row>
    <row r="43" spans="1:5" x14ac:dyDescent="0.2">
      <c r="A43" s="5"/>
      <c r="C43" s="8"/>
      <c r="D43" s="7"/>
      <c r="E43" s="8"/>
    </row>
    <row r="44" spans="1:5" x14ac:dyDescent="0.2">
      <c r="A44" s="5"/>
      <c r="D44" s="7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2002-10-01T13:33:16Z</dcterms:created>
  <dcterms:modified xsi:type="dcterms:W3CDTF">2023-12-26T12:59:29Z</dcterms:modified>
</cp:coreProperties>
</file>